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HOSA CHECKLISTS\"/>
    </mc:Choice>
  </mc:AlternateContent>
  <xr:revisionPtr revIDLastSave="0" documentId="13_ncr:1_{6A5EC88E-1F7D-4F16-ACC7-14578E8D5385}" xr6:coauthVersionLast="36" xr6:coauthVersionMax="47" xr10:uidLastSave="{00000000-0000-0000-0000-000000000000}"/>
  <workbookProtection workbookPassword="CF7A" lockStructure="1"/>
  <bookViews>
    <workbookView xWindow="-90" yWindow="0" windowWidth="12975" windowHeight="1537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<sst xmlns="http://schemas.openxmlformats.org/spreadsheetml/2006/main" count="204" uniqueCount="68">
  <si>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</si>
  <si>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</si>
  <si>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</si>
  <si>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</si>
  <si>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</si>
  <si>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</si>
  <si>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</si>
  <si>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</si>
  <si>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</si>
  <si>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</si>
  <si>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</si>
  <si>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</si>
  <si>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</si>
  <si>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</si>
  <si>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</si>
  <si>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</si>
  <si>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</si>
  <si>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</si>
  <si>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</si>
  <si>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</si>
  <si>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</si>
  <si>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</si>
  <si>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</si>
  <si>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</si>
  <si>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</si>
  <si>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</si>
  <si>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</si>
  <si>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</si>
  <si>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</si>
  <si>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</si>
  <si>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</si>
  <si>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</si>
  <si>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</si>
  <si>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</si>
  <si>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</si>
  <si>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</si>
  <si>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</si>
  <si>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</si>
  <si>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</si>
  <si>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</si>
  <si>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</si>
  <si>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</si>
  <si>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</si>
  <si>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</si>
  <si>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</si>
  <si>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</si>
  <si>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</si>
  <si>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</si>
  <si>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</si>
  <si>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</si>
  <si>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</si>
  <si>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Hospital Ortopédico de Sant'Ana</t>
  </si>
  <si>
    <t>https://hosa.scml.pt/</t>
  </si>
  <si>
    <t xml:space="preserve"> Santa Casa da Misericórdia de Lisboa</t>
  </si>
  <si>
    <t xml:space="preserve"> 11/05/2026</t>
  </si>
  <si>
    <t>A ordem de tabulação acompanha a ordem do código HTML, que coincide com a ordem visual dos campos no formulário; não existem tabindex positivos a alterar a sequência natural.</t>
  </si>
  <si>
    <t>Os dois formulários do site (marcação de consulta e marcação de exame) estão divididos em 3 passos sequenciais cada, com apenas um passo visível de cada vez; o utilizador avança e recua entre eles através de botões dedicados.</t>
  </si>
  <si>
    <t>No topo de cada formulário existe um indicador com os 3 passos numerados e a respectiva designação (Marcação e dados pessoais; Contactos e seguro; Resumo); o passo actual está assinalado e o utilizador pode regressar a passos anteriores através de um botão "Anterior" para corrigir informação.</t>
  </si>
  <si>
    <t>Os campos têm larguras proporcionais aos dados esperados — código postal limitado em largura, telefone dividido em prefixo curto e número, número e validade do cartão lado a lado, dados pessoais em grelha de 3 colunas; em mobile todos os campos passam à largura total para preservar legibilidade.</t>
  </si>
  <si>
    <t>Os campos dependentes do campo-chave começam ocultos do código e da renderização (atributo hidden) e só são revelados quando o campo-chave assume o valor correspondente — no formulário de marcação de consulta, o campo "zona" aparece quando a especialidade escolhida é Ortopedia e o campo "médico" só aparece depois de a especialidade (e zona, se aplicável) estarem escolhidas.</t>
  </si>
  <si>
    <t>As legendas são curtas (1 a 5 palavras: "Nome", "NIF", "Email", "Data pretendida", "Subsistema de saúde / seguro", etc.) e as explicações adicionais aparecem num bloco de texto paralelo abaixo do campo, associado por aria-describedby — por exemplo, sob o NIF surge "NIF português ou equivalente estrangeiro.", sob a data "Mínimo: hoje. Máximo: 6 meses." e sob a validade do cartão "Formato MM/AAAA (ex: 06/2027).".</t>
  </si>
  <si>
    <t>OK. No topo do formulário existe a legenda "Os campos marcados com asterisco () são de preenchimento obrigatório." e cada label de campo obrigatório inclui o símbolo "" visível; os campos correspondentes têm o atributo HTML required, lido pelas tecnologias de apoio sem depender da cor; os campos não obrigatórios são marcados explicitamente com a palavra "(opcional)" junto à respectiva legenda.</t>
  </si>
  <si>
    <t>No momento do submit, o botão recebe o atributo aria-busy="true" (com opacidade reduzida e cursor de espera) e surge abaixo a mensagem "A enviar o seu pedido…" num parágrafo com aria-live="polite", anunciado pelas tecnologias de apoio.</t>
  </si>
  <si>
    <t>Após o envio com sucesso, o formulário é substituído por uma mensagem de confirmação visível com o título "Pedido enviado com sucesso", o número de identificação do pedido em destaque, instruções sobre os próximos passos e um botão para fazer novo pedido; o título recebe foco programático e o bloco tem role="status" e aria-live="polite" para ser anunciado pelas tecnologias de apoio; em paralelo, é enviado um e-mail de confirmação automático para o endereço indicado pelo utente.</t>
  </si>
  <si>
    <t>O formulário usa submissão única no fim do passo 3; os 3 passos coexistem no código da página (apenas o passo actual é mostrado), pelo que os valores introduzidos permanecem preservados ao navegar para a frente e para trás através do botão "Anterior", disponível em todos os passos a partir do segundo, e são editáveis até ao envio final.</t>
  </si>
  <si>
    <t>O site não disponibiliza ao utilizador acções destrutivas — os formulários consistem na submissão de novos pedidos de marcação, sem operações de eliminação, apagar registos ou desfazer.</t>
  </si>
  <si>
    <t>Cada campo com erro recebe mensagem específica imediatamente por baixo, associada por aria-describedby, com o campo marcado a vermelho e atributo aria-invalid="true"; em paralelo, no topo do passo aparece um painel-resumo (role="alert", aria-live="assertive") com a lista dos campos errados e ligações de âncora que dão foco directo a cada campo respectivo.</t>
  </si>
  <si>
    <t>As mensagens são em português, curtas e accionáveis, indicando o formato esperado ou um exemplo concreto: "Indique um e-mail válido (ex: nome@exemplo.com).", "Formato MM/AAAA (ex: 06/2027).", "Data não pode ser anterior a [data].", "Tipo de ficheiro inválido. Use JPG, PNG ou PDF.", "Tem de aceitar para prosseguir.", "Selecione uma opção.", "Formato 0000-000." — sem códigos de erro internos nem jargão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</si>
</sst>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28575</xdr:colOff>
      <xdr:row>24</xdr:row>
      <xdr:rowOff>72576</xdr:rowOff>
    </xdr:to>
    <xdr:pic>
      <xdr:nvPicPr>
        <xdr:cNvPr id="3" name="Imagem 2">
          <a:extLst>
            <a:ext uri="{FF2B5EF4-FFF2-40B4-BE49-F238E27FC236}">
              <a16:creationId xmlns:a16="http://schemas.microsoft.com/office/drawing/2014/main" id="{C3B0C556-6C90-499C-9170-DC49DFB429B2}"/>
            </a:ext>
          </a:extLst>
        </xdr:cNvPr>
        <xdr:cNvPicPr>
          <a:picLocks noChangeAspect="1"/>
        </xdr:cNvPicPr>
      </xdr:nvPicPr>
      <xdr:blipFill>
        <a:blip xmlns:r="http://schemas.openxmlformats.org/officeDocument/2006/relationships" r:embed="rId1"/>
        <a:stretch>
          <a:fillRect/>
        </a:stretch>
      </xdr:blipFill>
      <xdr:spPr>
        <a:xfrm>
          <a:off x="828675" y="1771651"/>
          <a:ext cx="3571875" cy="3473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28575</xdr:colOff>
      <xdr:row>16</xdr:row>
      <xdr:rowOff>114008</xdr:rowOff>
    </xdr:to>
    <xdr:pic>
      <xdr:nvPicPr>
        <xdr:cNvPr id="4" name="Imagem 3">
          <a:extLst>
            <a:ext uri="{FF2B5EF4-FFF2-40B4-BE49-F238E27FC236}">
              <a16:creationId xmlns:a16="http://schemas.microsoft.com/office/drawing/2014/main" id="{1399B19E-A1CB-4381-BAD5-9D8BD7DD2B5A}"/>
            </a:ext>
          </a:extLst>
        </xdr:cNvPr>
        <xdr:cNvPicPr>
          <a:picLocks noChangeAspect="1"/>
        </xdr:cNvPicPr>
      </xdr:nvPicPr>
      <xdr:blipFill>
        <a:blip xmlns:r="http://schemas.openxmlformats.org/officeDocument/2006/relationships" r:embed="rId1"/>
        <a:stretch>
          <a:fillRect/>
        </a:stretch>
      </xdr:blipFill>
      <xdr:spPr>
        <a:xfrm>
          <a:off x="828675" y="1771651"/>
          <a:ext cx="3571875" cy="19142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20</xdr:row>
      <xdr:rowOff>127884</xdr:rowOff>
    </xdr:to>
    <xdr:pic>
      <xdr:nvPicPr>
        <xdr:cNvPr id="3" name="Imagem 2">
          <a:extLst>
            <a:ext uri="{FF2B5EF4-FFF2-40B4-BE49-F238E27FC236}">
              <a16:creationId xmlns:a16="http://schemas.microsoft.com/office/drawing/2014/main" id="{40EC2255-97C0-4737-91F5-BAA48A82F188}"/>
            </a:ext>
          </a:extLst>
        </xdr:cNvPr>
        <xdr:cNvPicPr>
          <a:picLocks noChangeAspect="1"/>
        </xdr:cNvPicPr>
      </xdr:nvPicPr>
      <xdr:blipFill>
        <a:blip xmlns:r="http://schemas.openxmlformats.org/officeDocument/2006/relationships" r:embed="rId1"/>
        <a:stretch>
          <a:fillRect/>
        </a:stretch>
      </xdr:blipFill>
      <xdr:spPr>
        <a:xfrm>
          <a:off x="828675" y="1981200"/>
          <a:ext cx="3552825" cy="27282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38100</xdr:colOff>
      <xdr:row>15</xdr:row>
      <xdr:rowOff>138505</xdr:rowOff>
    </xdr:to>
    <xdr:pic>
      <xdr:nvPicPr>
        <xdr:cNvPr id="3" name="Imagem 2">
          <a:extLst>
            <a:ext uri="{FF2B5EF4-FFF2-40B4-BE49-F238E27FC236}">
              <a16:creationId xmlns:a16="http://schemas.microsoft.com/office/drawing/2014/main" id="{9CE2C0BD-441D-42B8-A404-2BA03BB61A0D}"/>
            </a:ext>
          </a:extLst>
        </xdr:cNvPr>
        <xdr:cNvPicPr>
          <a:picLocks noChangeAspect="1"/>
        </xdr:cNvPicPr>
      </xdr:nvPicPr>
      <xdr:blipFill>
        <a:blip xmlns:r="http://schemas.openxmlformats.org/officeDocument/2006/relationships" r:embed="rId1"/>
        <a:stretch>
          <a:fillRect/>
        </a:stretch>
      </xdr:blipFill>
      <xdr:spPr>
        <a:xfrm>
          <a:off x="828675" y="1981200"/>
          <a:ext cx="3581400" cy="1738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9525</xdr:colOff>
      <xdr:row>16</xdr:row>
      <xdr:rowOff>35064</xdr:rowOff>
    </xdr:to>
    <xdr:pic>
      <xdr:nvPicPr>
        <xdr:cNvPr id="3" name="Imagem 2">
          <a:extLst>
            <a:ext uri="{FF2B5EF4-FFF2-40B4-BE49-F238E27FC236}">
              <a16:creationId xmlns:a16="http://schemas.microsoft.com/office/drawing/2014/main" id="{1E344486-F16E-4A0B-8C52-0268D5B6021A}"/>
            </a:ext>
          </a:extLst>
        </xdr:cNvPr>
        <xdr:cNvPicPr>
          <a:picLocks noChangeAspect="1"/>
        </xdr:cNvPicPr>
      </xdr:nvPicPr>
      <xdr:blipFill>
        <a:blip xmlns:r="http://schemas.openxmlformats.org/officeDocument/2006/relationships" r:embed="rId1"/>
        <a:stretch>
          <a:fillRect/>
        </a:stretch>
      </xdr:blipFill>
      <xdr:spPr>
        <a:xfrm>
          <a:off x="828675" y="2381251"/>
          <a:ext cx="3552825" cy="1835288"/>
        </a:xfrm>
        <a:prstGeom prst="rect">
          <a:avLst/>
        </a:prstGeom>
      </xdr:spPr>
    </xdr:pic>
    <xdr:clientData/>
  </xdr:twoCellAnchor>
  <xdr:twoCellAnchor editAs="oneCell">
    <xdr:from>
      <xdr:col>1</xdr:col>
      <xdr:colOff>0</xdr:colOff>
      <xdr:row>17</xdr:row>
      <xdr:rowOff>0</xdr:rowOff>
    </xdr:from>
    <xdr:to>
      <xdr:col>8</xdr:col>
      <xdr:colOff>9525</xdr:colOff>
      <xdr:row>26</xdr:row>
      <xdr:rowOff>96243</xdr:rowOff>
    </xdr:to>
    <xdr:pic>
      <xdr:nvPicPr>
        <xdr:cNvPr id="4" name="Imagem 3">
          <a:extLst>
            <a:ext uri="{FF2B5EF4-FFF2-40B4-BE49-F238E27FC236}">
              <a16:creationId xmlns:a16="http://schemas.microsoft.com/office/drawing/2014/main" id="{18A6305D-44D0-4B2D-B9FF-810830F082CE}"/>
            </a:ext>
          </a:extLst>
        </xdr:cNvPr>
        <xdr:cNvPicPr>
          <a:picLocks noChangeAspect="1"/>
        </xdr:cNvPicPr>
      </xdr:nvPicPr>
      <xdr:blipFill>
        <a:blip xmlns:r="http://schemas.openxmlformats.org/officeDocument/2006/relationships" r:embed="rId2"/>
        <a:stretch>
          <a:fillRect/>
        </a:stretch>
      </xdr:blipFill>
      <xdr:spPr>
        <a:xfrm>
          <a:off x="828675" y="4381500"/>
          <a:ext cx="3552825" cy="18964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16</xdr:row>
      <xdr:rowOff>35063</xdr:rowOff>
    </xdr:to>
    <xdr:pic>
      <xdr:nvPicPr>
        <xdr:cNvPr id="3" name="Imagem 2">
          <a:extLst>
            <a:ext uri="{FF2B5EF4-FFF2-40B4-BE49-F238E27FC236}">
              <a16:creationId xmlns:a16="http://schemas.microsoft.com/office/drawing/2014/main" id="{FB3564E7-112B-4C48-8602-37E22BA17433}"/>
            </a:ext>
          </a:extLst>
        </xdr:cNvPr>
        <xdr:cNvPicPr>
          <a:picLocks noChangeAspect="1"/>
        </xdr:cNvPicPr>
      </xdr:nvPicPr>
      <xdr:blipFill>
        <a:blip xmlns:r="http://schemas.openxmlformats.org/officeDocument/2006/relationships" r:embed="rId1"/>
        <a:stretch>
          <a:fillRect/>
        </a:stretch>
      </xdr:blipFill>
      <xdr:spPr>
        <a:xfrm>
          <a:off x="828675" y="1981200"/>
          <a:ext cx="3552825" cy="1835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13</xdr:row>
      <xdr:rowOff>169024</xdr:rowOff>
    </xdr:to>
    <xdr:pic>
      <xdr:nvPicPr>
        <xdr:cNvPr id="3" name="Imagem 2">
          <a:extLst>
            <a:ext uri="{FF2B5EF4-FFF2-40B4-BE49-F238E27FC236}">
              <a16:creationId xmlns:a16="http://schemas.microsoft.com/office/drawing/2014/main" id="{7A35C277-E92B-4609-803A-CF62043BF3F1}"/>
            </a:ext>
          </a:extLst>
        </xdr:cNvPr>
        <xdr:cNvPicPr>
          <a:picLocks noChangeAspect="1"/>
        </xdr:cNvPicPr>
      </xdr:nvPicPr>
      <xdr:blipFill>
        <a:blip xmlns:r="http://schemas.openxmlformats.org/officeDocument/2006/relationships" r:embed="rId1"/>
        <a:stretch>
          <a:fillRect/>
        </a:stretch>
      </xdr:blipFill>
      <xdr:spPr>
        <a:xfrm>
          <a:off x="828675" y="1981200"/>
          <a:ext cx="3562350" cy="1369174"/>
        </a:xfrm>
        <a:prstGeom prst="rect">
          <a:avLst/>
        </a:prstGeom>
      </xdr:spPr>
    </xdr:pic>
    <xdr:clientData/>
  </xdr:twoCellAnchor>
  <xdr:twoCellAnchor editAs="oneCell">
    <xdr:from>
      <xdr:col>1</xdr:col>
      <xdr:colOff>0</xdr:colOff>
      <xdr:row>15</xdr:row>
      <xdr:rowOff>1</xdr:rowOff>
    </xdr:from>
    <xdr:to>
      <xdr:col>8</xdr:col>
      <xdr:colOff>9525</xdr:colOff>
      <xdr:row>46</xdr:row>
      <xdr:rowOff>39680</xdr:rowOff>
    </xdr:to>
    <xdr:pic>
      <xdr:nvPicPr>
        <xdr:cNvPr id="4" name="Imagem 3">
          <a:extLst>
            <a:ext uri="{FF2B5EF4-FFF2-40B4-BE49-F238E27FC236}">
              <a16:creationId xmlns:a16="http://schemas.microsoft.com/office/drawing/2014/main" id="{BB46DB90-601D-4EE2-8F1C-5BA2D87FFCE9}"/>
            </a:ext>
          </a:extLst>
        </xdr:cNvPr>
        <xdr:cNvPicPr>
          <a:picLocks noChangeAspect="1"/>
        </xdr:cNvPicPr>
      </xdr:nvPicPr>
      <xdr:blipFill>
        <a:blip xmlns:r="http://schemas.openxmlformats.org/officeDocument/2006/relationships" r:embed="rId2"/>
        <a:stretch>
          <a:fillRect/>
        </a:stretch>
      </xdr:blipFill>
      <xdr:spPr>
        <a:xfrm>
          <a:off x="828675" y="3581401"/>
          <a:ext cx="3552825" cy="6240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13</xdr:row>
      <xdr:rowOff>196689</xdr:rowOff>
    </xdr:to>
    <xdr:pic>
      <xdr:nvPicPr>
        <xdr:cNvPr id="3" name="Imagem 2">
          <a:extLst>
            <a:ext uri="{FF2B5EF4-FFF2-40B4-BE49-F238E27FC236}">
              <a16:creationId xmlns:a16="http://schemas.microsoft.com/office/drawing/2014/main" id="{F77D1AF8-7DAD-43DE-AAE9-F83E9286D4F5}"/>
            </a:ext>
          </a:extLst>
        </xdr:cNvPr>
        <xdr:cNvPicPr>
          <a:picLocks noChangeAspect="1"/>
        </xdr:cNvPicPr>
      </xdr:nvPicPr>
      <xdr:blipFill>
        <a:blip xmlns:r="http://schemas.openxmlformats.org/officeDocument/2006/relationships" r:embed="rId1"/>
        <a:stretch>
          <a:fillRect/>
        </a:stretch>
      </xdr:blipFill>
      <xdr:spPr>
        <a:xfrm>
          <a:off x="828675" y="1981201"/>
          <a:ext cx="3562350" cy="1396838"/>
        </a:xfrm>
        <a:prstGeom prst="rect">
          <a:avLst/>
        </a:prstGeom>
      </xdr:spPr>
    </xdr:pic>
    <xdr:clientData/>
  </xdr:twoCellAnchor>
  <xdr:twoCellAnchor editAs="oneCell">
    <xdr:from>
      <xdr:col>1</xdr:col>
      <xdr:colOff>0</xdr:colOff>
      <xdr:row>15</xdr:row>
      <xdr:rowOff>0</xdr:rowOff>
    </xdr:from>
    <xdr:to>
      <xdr:col>8</xdr:col>
      <xdr:colOff>9525</xdr:colOff>
      <xdr:row>22</xdr:row>
      <xdr:rowOff>8561</xdr:rowOff>
    </xdr:to>
    <xdr:pic>
      <xdr:nvPicPr>
        <xdr:cNvPr id="4" name="Imagem 3">
          <a:extLst>
            <a:ext uri="{FF2B5EF4-FFF2-40B4-BE49-F238E27FC236}">
              <a16:creationId xmlns:a16="http://schemas.microsoft.com/office/drawing/2014/main" id="{FDD45252-1697-4287-94F5-1AAC62CB00C0}"/>
            </a:ext>
          </a:extLst>
        </xdr:cNvPr>
        <xdr:cNvPicPr>
          <a:picLocks noChangeAspect="1"/>
        </xdr:cNvPicPr>
      </xdr:nvPicPr>
      <xdr:blipFill>
        <a:blip xmlns:r="http://schemas.openxmlformats.org/officeDocument/2006/relationships" r:embed="rId2"/>
        <a:stretch>
          <a:fillRect/>
        </a:stretch>
      </xdr:blipFill>
      <xdr:spPr>
        <a:xfrm>
          <a:off x="828675" y="3581400"/>
          <a:ext cx="3552825" cy="14087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19051</xdr:colOff>
      <xdr:row>16</xdr:row>
      <xdr:rowOff>176090</xdr:rowOff>
    </xdr:to>
    <xdr:pic>
      <xdr:nvPicPr>
        <xdr:cNvPr id="3" name="Imagem 2">
          <a:extLst>
            <a:ext uri="{FF2B5EF4-FFF2-40B4-BE49-F238E27FC236}">
              <a16:creationId xmlns:a16="http://schemas.microsoft.com/office/drawing/2014/main" id="{4B588B84-9519-4F9C-ADFC-5A8B3C70C89D}"/>
            </a:ext>
          </a:extLst>
        </xdr:cNvPr>
        <xdr:cNvPicPr>
          <a:picLocks noChangeAspect="1"/>
        </xdr:cNvPicPr>
      </xdr:nvPicPr>
      <xdr:blipFill>
        <a:blip xmlns:r="http://schemas.openxmlformats.org/officeDocument/2006/relationships" r:embed="rId1"/>
        <a:stretch>
          <a:fillRect/>
        </a:stretch>
      </xdr:blipFill>
      <xdr:spPr>
        <a:xfrm>
          <a:off x="828676" y="1981200"/>
          <a:ext cx="3562350" cy="19763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38101</xdr:colOff>
      <xdr:row>17</xdr:row>
      <xdr:rowOff>16861</xdr:rowOff>
    </xdr:to>
    <xdr:pic>
      <xdr:nvPicPr>
        <xdr:cNvPr id="4" name="Imagem 3">
          <a:extLst>
            <a:ext uri="{FF2B5EF4-FFF2-40B4-BE49-F238E27FC236}">
              <a16:creationId xmlns:a16="http://schemas.microsoft.com/office/drawing/2014/main" id="{42A992BC-3F4E-4282-A735-CE5ADF209A4B}"/>
            </a:ext>
          </a:extLst>
        </xdr:cNvPr>
        <xdr:cNvPicPr>
          <a:picLocks noChangeAspect="1"/>
        </xdr:cNvPicPr>
      </xdr:nvPicPr>
      <xdr:blipFill>
        <a:blip xmlns:r="http://schemas.openxmlformats.org/officeDocument/2006/relationships" r:embed="rId1"/>
        <a:stretch>
          <a:fillRect/>
        </a:stretch>
      </xdr:blipFill>
      <xdr:spPr>
        <a:xfrm>
          <a:off x="828676" y="1981201"/>
          <a:ext cx="3581400" cy="20171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19051</xdr:colOff>
      <xdr:row>18</xdr:row>
      <xdr:rowOff>107385</xdr:rowOff>
    </xdr:to>
    <xdr:pic>
      <xdr:nvPicPr>
        <xdr:cNvPr id="3" name="Imagem 2">
          <a:extLst>
            <a:ext uri="{FF2B5EF4-FFF2-40B4-BE49-F238E27FC236}">
              <a16:creationId xmlns:a16="http://schemas.microsoft.com/office/drawing/2014/main" id="{26EC94EC-5113-403A-91DD-2317E17477B8}"/>
            </a:ext>
          </a:extLst>
        </xdr:cNvPr>
        <xdr:cNvPicPr>
          <a:picLocks noChangeAspect="1"/>
        </xdr:cNvPicPr>
      </xdr:nvPicPr>
      <xdr:blipFill>
        <a:blip xmlns:r="http://schemas.openxmlformats.org/officeDocument/2006/relationships" r:embed="rId1"/>
        <a:stretch>
          <a:fillRect/>
        </a:stretch>
      </xdr:blipFill>
      <xdr:spPr>
        <a:xfrm>
          <a:off x="828676" y="1981200"/>
          <a:ext cx="3562350" cy="2307660"/>
        </a:xfrm>
        <a:prstGeom prst="rect">
          <a:avLst/>
        </a:prstGeom>
      </xdr:spPr>
    </xdr:pic>
    <xdr:clientData/>
  </xdr:twoCellAnchor>
  <xdr:twoCellAnchor editAs="oneCell">
    <xdr:from>
      <xdr:col>1</xdr:col>
      <xdr:colOff>1</xdr:colOff>
      <xdr:row>19</xdr:row>
      <xdr:rowOff>0</xdr:rowOff>
    </xdr:from>
    <xdr:to>
      <xdr:col>8</xdr:col>
      <xdr:colOff>1</xdr:colOff>
      <xdr:row>22</xdr:row>
      <xdr:rowOff>63785</xdr:rowOff>
    </xdr:to>
    <xdr:pic>
      <xdr:nvPicPr>
        <xdr:cNvPr id="4" name="Imagem 3">
          <a:extLst>
            <a:ext uri="{FF2B5EF4-FFF2-40B4-BE49-F238E27FC236}">
              <a16:creationId xmlns:a16="http://schemas.microsoft.com/office/drawing/2014/main" id="{5E21A647-F9A8-4278-83A4-93CEC3A3256B}"/>
            </a:ext>
          </a:extLst>
        </xdr:cNvPr>
        <xdr:cNvPicPr>
          <a:picLocks noChangeAspect="1"/>
        </xdr:cNvPicPr>
      </xdr:nvPicPr>
      <xdr:blipFill>
        <a:blip xmlns:r="http://schemas.openxmlformats.org/officeDocument/2006/relationships" r:embed="rId2"/>
        <a:stretch>
          <a:fillRect/>
        </a:stretch>
      </xdr:blipFill>
      <xdr:spPr>
        <a:xfrm>
          <a:off x="828676" y="4381500"/>
          <a:ext cx="3543300" cy="6638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38101</xdr:colOff>
      <xdr:row>13</xdr:row>
      <xdr:rowOff>135638</xdr:rowOff>
    </xdr:to>
    <xdr:pic>
      <xdr:nvPicPr>
        <xdr:cNvPr id="3" name="Imagem 2">
          <a:extLst>
            <a:ext uri="{FF2B5EF4-FFF2-40B4-BE49-F238E27FC236}">
              <a16:creationId xmlns:a16="http://schemas.microsoft.com/office/drawing/2014/main" id="{EFA5043B-1C35-45D5-9850-CDB3EF5F6361}"/>
            </a:ext>
          </a:extLst>
        </xdr:cNvPr>
        <xdr:cNvPicPr>
          <a:picLocks noChangeAspect="1"/>
        </xdr:cNvPicPr>
      </xdr:nvPicPr>
      <xdr:blipFill>
        <a:blip xmlns:r="http://schemas.openxmlformats.org/officeDocument/2006/relationships" r:embed="rId1"/>
        <a:stretch>
          <a:fillRect/>
        </a:stretch>
      </xdr:blipFill>
      <xdr:spPr>
        <a:xfrm>
          <a:off x="828676" y="1771650"/>
          <a:ext cx="3581400" cy="1335788"/>
        </a:xfrm>
        <a:prstGeom prst="rect">
          <a:avLst/>
        </a:prstGeom>
      </xdr:spPr>
    </xdr:pic>
    <xdr:clientData/>
  </xdr:twoCellAnchor>
  <xdr:twoCellAnchor editAs="oneCell">
    <xdr:from>
      <xdr:col>1</xdr:col>
      <xdr:colOff>0</xdr:colOff>
      <xdr:row>15</xdr:row>
      <xdr:rowOff>1</xdr:rowOff>
    </xdr:from>
    <xdr:to>
      <xdr:col>8</xdr:col>
      <xdr:colOff>9525</xdr:colOff>
      <xdr:row>23</xdr:row>
      <xdr:rowOff>121241</xdr:rowOff>
    </xdr:to>
    <xdr:pic>
      <xdr:nvPicPr>
        <xdr:cNvPr id="4" name="Imagem 3">
          <a:extLst>
            <a:ext uri="{FF2B5EF4-FFF2-40B4-BE49-F238E27FC236}">
              <a16:creationId xmlns:a16="http://schemas.microsoft.com/office/drawing/2014/main" id="{AB2AEC1D-41EF-474E-A228-1E2FD08830B5}"/>
            </a:ext>
          </a:extLst>
        </xdr:cNvPr>
        <xdr:cNvPicPr>
          <a:picLocks noChangeAspect="1"/>
        </xdr:cNvPicPr>
      </xdr:nvPicPr>
      <xdr:blipFill>
        <a:blip xmlns:r="http://schemas.openxmlformats.org/officeDocument/2006/relationships" r:embed="rId2"/>
        <a:stretch>
          <a:fillRect/>
        </a:stretch>
      </xdr:blipFill>
      <xdr:spPr>
        <a:xfrm>
          <a:off x="828675" y="3371851"/>
          <a:ext cx="3552825" cy="172144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0.625"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9" t="s">
        <v>49</v>
      </c>
      <c r="J2" s="29"/>
      <c r="K2" s="29"/>
      <c r="L2" s="29"/>
      <c r="M2" s="29"/>
    </row>
    <row r="3" spans="2:15" x14ac:dyDescent="0.25">
      <c r="I3" s="29"/>
      <c r="J3" s="29"/>
      <c r="K3" s="29"/>
      <c r="L3" s="29"/>
      <c r="M3" s="29"/>
    </row>
    <row r="5" spans="2:15" ht="21.95" customHeight="1" x14ac:dyDescent="0.25">
      <c r="C5" s="31" t="s">
        <v>11</v>
      </c>
      <c r="D5" s="31"/>
      <c r="E5" s="31"/>
      <c r="F5" s="31"/>
      <c r="G5" s="25" t="s">
        <v>51</v>
      </c>
      <c r="H5" s="25"/>
      <c r="I5" s="25"/>
      <c r="J5" s="25"/>
      <c r="K5" s="25"/>
      <c r="L5" s="25"/>
      <c r="M5" s="25"/>
      <c r="N5" s="25"/>
      <c r="O5" s="25"/>
    </row>
    <row r="6" spans="2:15" ht="21.95" customHeight="1" x14ac:dyDescent="0.25">
      <c r="C6" s="31" t="s">
        <v>12</v>
      </c>
      <c r="D6" s="31"/>
      <c r="E6" s="31"/>
      <c r="F6" s="31"/>
      <c r="G6" s="25" t="s">
        <v>52</v>
      </c>
      <c r="H6" s="25"/>
      <c r="I6" s="25"/>
      <c r="J6" s="25"/>
      <c r="K6" s="25"/>
      <c r="L6" s="25"/>
      <c r="M6" s="25"/>
      <c r="N6" s="25"/>
      <c r="O6" s="25"/>
    </row>
    <row r="7" spans="2:15" ht="21.95" customHeight="1" x14ac:dyDescent="0.25">
      <c r="C7" s="31" t="s">
        <v>10</v>
      </c>
      <c r="D7" s="31"/>
      <c r="E7" s="31"/>
      <c r="F7" s="31"/>
      <c r="G7" s="25" t="s">
        <v>53</v>
      </c>
      <c r="H7" s="25"/>
      <c r="I7" s="25"/>
      <c r="J7" s="25"/>
      <c r="K7" s="25"/>
      <c r="L7" s="25"/>
      <c r="M7" s="25"/>
      <c r="N7" s="25"/>
      <c r="O7" s="25"/>
    </row>
    <row r="8" spans="2:15" ht="21.95" customHeight="1" x14ac:dyDescent="0.25">
      <c r="C8" s="31" t="s">
        <v>8</v>
      </c>
      <c r="D8" s="31"/>
      <c r="E8" s="31"/>
      <c r="F8" s="31"/>
      <c r="G8" s="22" t="s">
        <v>54</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6" t="s">
        <v>18</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22</v>
      </c>
      <c r="G12" s="23"/>
      <c r="H12" s="23"/>
      <c r="I12" s="23"/>
      <c r="J12" s="23"/>
      <c r="K12" s="23"/>
      <c r="L12" s="23"/>
      <c r="M12" s="23"/>
    </row>
    <row r="13" spans="2:15" s="10" customFormat="1" ht="21.95" customHeight="1" x14ac:dyDescent="0.25">
      <c r="B13" s="13" t="str">
        <f>IF('1.2'!$B$3="x","x"," ")</f>
        <v>x</v>
      </c>
      <c r="C13" s="13" t="str">
        <f>IF('1.2'!$C$3="x","x"," ")</f>
        <v xml:space="preserve"> </v>
      </c>
      <c r="D13" s="13" t="str">
        <f>IF('1.2'!$D$3="x","x"," ")</f>
        <v xml:space="preserve"> </v>
      </c>
      <c r="F13" s="28" t="s">
        <v>23</v>
      </c>
      <c r="G13" s="28"/>
      <c r="H13" s="28"/>
      <c r="I13" s="28"/>
      <c r="J13" s="28"/>
      <c r="K13" s="28"/>
      <c r="L13" s="28"/>
      <c r="M13" s="28"/>
    </row>
    <row r="14" spans="2:15" s="10" customFormat="1" ht="21.95" customHeight="1" x14ac:dyDescent="0.25">
      <c r="B14" s="13" t="str">
        <f>IF('1.3'!$B$3="x","x"," ")</f>
        <v>x</v>
      </c>
      <c r="C14" s="13" t="str">
        <f>IF('1.3'!$C$3="x","x"," ")</f>
        <v xml:space="preserve"> </v>
      </c>
      <c r="D14" s="13" t="str">
        <f>IF('1.3'!$D$3="x","x"," ")</f>
        <v xml:space="preserve"> </v>
      </c>
      <c r="F14" s="24" t="s">
        <v>24</v>
      </c>
      <c r="G14" s="24"/>
      <c r="H14" s="24"/>
      <c r="I14" s="24"/>
      <c r="J14" s="24"/>
      <c r="K14" s="24"/>
      <c r="L14" s="24"/>
      <c r="M14" s="24"/>
    </row>
    <row r="15" spans="2:15" s="10" customFormat="1" ht="21.95" customHeight="1" x14ac:dyDescent="0.25">
      <c r="B15" s="11"/>
      <c r="C15" s="12"/>
      <c r="D15" s="12"/>
      <c r="E15" s="26" t="s">
        <v>19</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25</v>
      </c>
      <c r="G16" s="23"/>
      <c r="H16" s="23"/>
      <c r="I16" s="23"/>
      <c r="J16" s="23"/>
      <c r="K16" s="23"/>
      <c r="L16" s="23"/>
      <c r="M16" s="23"/>
    </row>
    <row r="17" spans="2:13" s="10" customFormat="1" ht="21.95" customHeight="1" x14ac:dyDescent="0.25">
      <c r="B17" s="13" t="str">
        <f>IF('2.2'!$B$3="x","x"," ")</f>
        <v>x</v>
      </c>
      <c r="C17" s="13" t="str">
        <f>IF('2.2'!$C$3="x","x"," ")</f>
        <v xml:space="preserve"> </v>
      </c>
      <c r="D17" s="13" t="str">
        <f>IF('2.2'!$D$3="x","x"," ")</f>
        <v xml:space="preserve"> </v>
      </c>
      <c r="F17" s="28" t="s">
        <v>26</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27</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28</v>
      </c>
      <c r="G19" s="24"/>
      <c r="H19" s="24"/>
      <c r="I19" s="24"/>
      <c r="J19" s="24"/>
      <c r="K19" s="24"/>
      <c r="L19" s="24"/>
      <c r="M19" s="24"/>
    </row>
    <row r="20" spans="2:13" s="10" customFormat="1" ht="21.95" customHeight="1" x14ac:dyDescent="0.25">
      <c r="B20" s="11"/>
      <c r="C20" s="12"/>
      <c r="D20" s="12"/>
      <c r="E20" s="26" t="s">
        <v>20</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29</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30</v>
      </c>
      <c r="G22" s="24"/>
      <c r="H22" s="24"/>
      <c r="I22" s="24"/>
      <c r="J22" s="24"/>
      <c r="K22" s="24"/>
      <c r="L22" s="24"/>
      <c r="M22" s="24"/>
    </row>
    <row r="23" spans="2:13" s="10" customFormat="1" ht="21.95" customHeight="1" x14ac:dyDescent="0.25">
      <c r="B23" s="11"/>
      <c r="C23" s="12"/>
      <c r="D23" s="12"/>
      <c r="E23" s="26" t="s">
        <v>21</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31</v>
      </c>
      <c r="G24" s="23"/>
      <c r="H24" s="23"/>
      <c r="I24" s="23"/>
      <c r="J24" s="23"/>
      <c r="K24" s="23"/>
      <c r="L24" s="23"/>
      <c r="M24" s="23"/>
    </row>
    <row r="25" spans="2:13" s="10" customFormat="1" ht="21.95" customHeight="1" x14ac:dyDescent="0.25">
      <c r="B25" s="13" t="str">
        <f>IF('4.2'!$B$3="x","x"," ")</f>
        <v xml:space="preserve"> </v>
      </c>
      <c r="C25" s="13" t="str">
        <f>IF('4.2'!$C$3="x","x"," ")</f>
        <v xml:space="preserve"> </v>
      </c>
      <c r="D25" s="13" t="str">
        <f>IF('4.2'!$D$3="x","x"," ")</f>
        <v>x</v>
      </c>
      <c r="F25" s="28" t="s">
        <v>32</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33</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34</v>
      </c>
      <c r="G27" s="28"/>
      <c r="H27" s="28"/>
      <c r="I27" s="28"/>
      <c r="J27" s="28"/>
      <c r="K27" s="28"/>
      <c r="L27" s="28"/>
      <c r="M27" s="28"/>
    </row>
    <row r="31" spans="2:13" ht="33.75" x14ac:dyDescent="0.5">
      <c r="F31" s="2" t="s">
        <v>7</v>
      </c>
    </row>
    <row r="32" spans="2:13" x14ac:dyDescent="0.25">
      <c r="F32" s="32" t="s">
        <v>13</v>
      </c>
      <c r="G32" s="32"/>
      <c r="H32">
        <f>COUNTIF(D12:D27,"x")</f>
        <v>1</v>
      </c>
    </row>
    <row r="33" spans="6:11" x14ac:dyDescent="0.25">
      <c r="F33" s="32" t="s">
        <v>14</v>
      </c>
      <c r="G33" s="32"/>
      <c r="H33">
        <v>13</v>
      </c>
    </row>
    <row r="34" spans="6:11" ht="31.5" x14ac:dyDescent="0.5">
      <c r="H34" s="3">
        <f>IF((13-COUNTIF($D$12:$D$27,"x")),COUNTIF($B$12:$B$27,"x")/(13-COUNTIF($D$12:$D$27,"x")),"Não Aplicável")</f>
        <v>1</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23" sqref="O23"/>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N17" sqref="N17"/>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32</v>
      </c>
      <c r="G3"/>
      <c r="H3"/>
      <c r="I3"/>
      <c r="J3"/>
      <c r="K3"/>
      <c r="L3"/>
      <c r="M3"/>
      <c r="N3"/>
      <c r="O3"/>
      <c r="P3"/>
      <c r="Q3"/>
      <c r="R3"/>
    </row>
    <row r="4" spans="1:18" ht="32.1"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9" sqref="O19"/>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21" sqref="O2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34</v>
      </c>
      <c r="G3"/>
      <c r="H3"/>
      <c r="I3"/>
      <c r="J3"/>
      <c r="K3"/>
      <c r="L3"/>
      <c r="M3"/>
      <c r="N3"/>
      <c r="O3"/>
      <c r="P3"/>
      <c r="Q3"/>
      <c r="R3"/>
    </row>
    <row r="4" spans="1:18" ht="48"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30" t="s">
        <v>35</v>
      </c>
      <c r="G4" s="30"/>
      <c r="H4" s="30"/>
      <c r="I4" s="30"/>
      <c r="J4" s="30"/>
      <c r="K4" s="30"/>
      <c r="L4" s="30"/>
      <c r="M4" s="30"/>
      <c r="N4" s="30"/>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55</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topLeftCell="A7" workbookViewId="0">
      <selection activeCell="B18" sqref="B18"/>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t="s">
        <v>5</v>
      </c>
      <c r="C3" s="6" t="s">
        <v>3</v>
      </c>
      <c r="D3" s="6" t="s">
        <v>3</v>
      </c>
      <c r="E3"/>
      <c r="F3" s="8" t="s">
        <v>23</v>
      </c>
      <c r="G3"/>
      <c r="H3"/>
      <c r="I3"/>
      <c r="J3"/>
      <c r="K3"/>
      <c r="L3"/>
      <c r="M3"/>
      <c r="N3"/>
      <c r="O3"/>
    </row>
    <row r="4" spans="1:16" ht="80.099999999999994" customHeight="1" x14ac:dyDescent="0.25">
      <c r="A4"/>
      <c r="B4" s="1"/>
      <c r="C4" s="1"/>
      <c r="D4" s="1"/>
      <c r="E4"/>
      <c r="F4" s="30" t="s">
        <v>36</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56</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6" sqref="O16"/>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t="s">
        <v>5</v>
      </c>
      <c r="C3" s="6" t="s">
        <v>3</v>
      </c>
      <c r="D3" s="6" t="s">
        <v>3</v>
      </c>
      <c r="E3"/>
      <c r="F3" s="8" t="s">
        <v>24</v>
      </c>
      <c r="G3"/>
      <c r="H3"/>
      <c r="I3"/>
      <c r="J3"/>
      <c r="K3"/>
      <c r="L3"/>
      <c r="M3"/>
      <c r="N3"/>
      <c r="O3"/>
      <c r="P3"/>
    </row>
    <row r="4" spans="1:16" ht="48" customHeight="1" x14ac:dyDescent="0.25">
      <c r="A4"/>
      <c r="B4" s="1"/>
      <c r="C4" s="1"/>
      <c r="D4" s="1"/>
      <c r="E4"/>
      <c r="F4" s="30" t="s">
        <v>37</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57</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topLeftCell="A4" workbookViewId="0">
      <selection activeCell="B16" sqref="B16"/>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t="s">
        <v>3</v>
      </c>
      <c r="D3" s="6" t="s">
        <v>3</v>
      </c>
      <c r="E3"/>
      <c r="F3" s="8" t="s">
        <v>25</v>
      </c>
      <c r="G3"/>
      <c r="H3"/>
      <c r="I3"/>
      <c r="J3"/>
      <c r="K3"/>
      <c r="L3"/>
      <c r="M3"/>
      <c r="N3"/>
      <c r="O3"/>
      <c r="P3"/>
      <c r="Q3"/>
    </row>
    <row r="4" spans="1:17" ht="48" customHeight="1" x14ac:dyDescent="0.25">
      <c r="A4"/>
      <c r="B4" s="1"/>
      <c r="C4" s="1"/>
      <c r="D4" s="1"/>
      <c r="E4"/>
      <c r="F4" s="30" t="s">
        <v>38</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58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O12" sqref="O12"/>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26</v>
      </c>
      <c r="G3"/>
      <c r="H3"/>
      <c r="I3"/>
      <c r="J3"/>
      <c r="K3"/>
      <c r="L3"/>
      <c r="M3"/>
      <c r="N3"/>
      <c r="O3"/>
      <c r="P3"/>
      <c r="Q3"/>
      <c r="R3"/>
    </row>
    <row r="4" spans="1:18" ht="48" customHeight="1" x14ac:dyDescent="0.25">
      <c r="A4"/>
      <c r="B4" s="1"/>
      <c r="C4" s="1"/>
      <c r="D4" s="1"/>
      <c r="E4"/>
      <c r="F4" s="30" t="s">
        <v>39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P15" sqref="P15"/>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30" t="s">
        <v>40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28</v>
      </c>
      <c r="G3"/>
      <c r="H3"/>
      <c r="I3"/>
      <c r="J3"/>
      <c r="K3"/>
      <c r="L3"/>
      <c r="M3"/>
      <c r="N3"/>
      <c r="O3"/>
      <c r="P3"/>
      <c r="Q3"/>
      <c r="R3"/>
    </row>
    <row r="4" spans="1:18" ht="48" customHeight="1" x14ac:dyDescent="0.25">
      <c r="A4"/>
      <c r="B4" s="1"/>
      <c r="C4" s="1"/>
      <c r="D4" s="1"/>
      <c r="E4"/>
      <c r="F4" s="30" t="s">
        <v>41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4" workbookViewId="0">
      <selection activeCell="B20" sqref="B20"/>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29</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2026-05-07T07:30:06Z</dcterms:modified>
</cp:coreProperties>
</file>